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KA\Einwohnergleichwerte\2023 - 2027\"/>
    </mc:Choice>
  </mc:AlternateContent>
  <bookViews>
    <workbookView xWindow="-120" yWindow="-120" windowWidth="29040" windowHeight="17640"/>
  </bookViews>
  <sheets>
    <sheet name="Gebiet 11" sheetId="4" r:id="rId1"/>
    <sheet name="Gebiet 12" sheetId="5" r:id="rId2"/>
    <sheet name="Gebiet 13" sheetId="1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0" i="1" l="1"/>
  <c r="I20" i="5"/>
  <c r="I20" i="4"/>
  <c r="I3" i="5"/>
  <c r="J19" i="5" s="1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12" i="1"/>
  <c r="I3" i="1"/>
  <c r="I4" i="1"/>
  <c r="I5" i="1"/>
  <c r="I6" i="1"/>
  <c r="I7" i="1"/>
  <c r="I8" i="1"/>
  <c r="I9" i="1"/>
  <c r="I10" i="1"/>
  <c r="I11" i="1"/>
  <c r="I13" i="1"/>
  <c r="I14" i="1"/>
  <c r="I15" i="1"/>
  <c r="I16" i="1"/>
  <c r="I17" i="1"/>
  <c r="I18" i="1"/>
  <c r="I19" i="1"/>
  <c r="J19" i="1" l="1"/>
  <c r="J19" i="4"/>
</calcChain>
</file>

<file path=xl/sharedStrings.xml><?xml version="1.0" encoding="utf-8"?>
<sst xmlns="http://schemas.openxmlformats.org/spreadsheetml/2006/main" count="195" uniqueCount="47">
  <si>
    <t>Pos.</t>
  </si>
  <si>
    <t>Anfallstelle</t>
  </si>
  <si>
    <t>Faktor</t>
  </si>
  <si>
    <t>Turnhallen</t>
  </si>
  <si>
    <t>Verwaltungsgebäude, Post, Bank etc.</t>
  </si>
  <si>
    <t>Geschäftshäuser, Fabriken, Werkhöfe (ohne industriellen Abwasser)</t>
  </si>
  <si>
    <t>Unterkunft in Hotels und Gaststätten</t>
  </si>
  <si>
    <t>Restaurants / Café / Bar / Pub</t>
  </si>
  <si>
    <t>Saal, Terrassen und Garten von do.</t>
  </si>
  <si>
    <t>Campingplätze</t>
  </si>
  <si>
    <t>Militärunterkünfte mit häufiger Belegung</t>
  </si>
  <si>
    <t>Spitäler, Pflegeheime</t>
  </si>
  <si>
    <t>Schüler</t>
  </si>
  <si>
    <t>m2</t>
  </si>
  <si>
    <t>Beschäftigte</t>
  </si>
  <si>
    <t>Betten</t>
  </si>
  <si>
    <t>Sitzplätze</t>
  </si>
  <si>
    <t>Hektaren</t>
  </si>
  <si>
    <t>Schulhäuser - Schüler</t>
  </si>
  <si>
    <t>Kirchen, ohne Nebenräume</t>
  </si>
  <si>
    <t>Molkerei, Käserei - Milchmenge</t>
  </si>
  <si>
    <t>Liter</t>
  </si>
  <si>
    <t>Schwimmbäder</t>
  </si>
  <si>
    <t>Eintritte</t>
  </si>
  <si>
    <t>Kirchen, mit Nebenräumen</t>
  </si>
  <si>
    <t>öffentliche Toilletten</t>
  </si>
  <si>
    <t>Pers./Tag</t>
  </si>
  <si>
    <t>m2 Hallenfläche</t>
  </si>
  <si>
    <t>Bett</t>
  </si>
  <si>
    <t>ha</t>
  </si>
  <si>
    <t>Personen/Tag</t>
  </si>
  <si>
    <t>ergeben Anzahl Einwohner-gleichwerte (EG)</t>
  </si>
  <si>
    <t>Anzahl angeschlossene Einwohner am Stichtag</t>
  </si>
  <si>
    <t>Einwohner</t>
  </si>
  <si>
    <r>
      <t xml:space="preserve">ergibt Anzahl EG </t>
    </r>
    <r>
      <rPr>
        <b/>
        <sz val="8"/>
        <rFont val="Arial"/>
        <family val="2"/>
      </rPr>
      <t>(wird von EDV gerechnet)</t>
    </r>
  </si>
  <si>
    <r>
      <t>Geschäftshäuser, Fabriken, Werkhöfe (</t>
    </r>
    <r>
      <rPr>
        <b/>
        <sz val="10"/>
        <rFont val="Arial"/>
        <family val="2"/>
      </rPr>
      <t>mit</t>
    </r>
    <r>
      <rPr>
        <sz val="10"/>
        <rFont val="Arial"/>
        <family val="2"/>
      </rPr>
      <t xml:space="preserve"> industriellen Abwasser)</t>
    </r>
  </si>
  <si>
    <t>Total EG</t>
  </si>
  <si>
    <t>Durch Gemeinde auszufüllen</t>
  </si>
  <si>
    <t>Ferienhäuser</t>
  </si>
  <si>
    <t>Zimmer</t>
  </si>
  <si>
    <t xml:space="preserve">Einwohnergemeinde: </t>
  </si>
  <si>
    <t>Mörigen</t>
  </si>
  <si>
    <t>Gebiet Nr. 13</t>
  </si>
  <si>
    <t>Gebiet Nr. 11</t>
  </si>
  <si>
    <t>Gebiet Nr. 12</t>
  </si>
  <si>
    <t>Stichtag 01.01.2018</t>
  </si>
  <si>
    <t>Stichtag 01.01.2023
Anzahl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</si>
</sst>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5" fillId="0" borderId="4" xfId="1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43" fontId="5" fillId="0" borderId="7" xfId="1" applyFont="1" applyBorder="1" applyAlignment="1">
      <alignment vertical="center"/>
    </xf>
    <xf numFmtId="43" fontId="5" fillId="0" borderId="8" xfId="1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43" fontId="5" fillId="0" borderId="11" xfId="1" applyFont="1" applyBorder="1" applyAlignment="1">
      <alignment vertical="center"/>
    </xf>
    <xf numFmtId="12" fontId="5" fillId="0" borderId="10" xfId="0" applyNumberFormat="1" applyFont="1" applyBorder="1" applyAlignment="1">
      <alignment horizontal="center" vertical="center"/>
    </xf>
    <xf numFmtId="43" fontId="5" fillId="0" borderId="12" xfId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3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2"/>
    <xf numFmtId="0" fontId="5" fillId="0" borderId="0" xfId="2" applyAlignment="1">
      <alignment horizontal="center"/>
    </xf>
    <xf numFmtId="0" fontId="5" fillId="0" borderId="0" xfId="2" applyAlignment="1">
      <alignment vertical="top" wrapText="1"/>
    </xf>
    <xf numFmtId="43" fontId="0" fillId="0" borderId="0" xfId="3" applyFont="1"/>
    <xf numFmtId="0" fontId="5" fillId="0" borderId="0" xfId="2" applyAlignment="1">
      <alignment vertical="center"/>
    </xf>
    <xf numFmtId="0" fontId="5" fillId="0" borderId="14" xfId="2" applyBorder="1" applyAlignment="1">
      <alignment vertical="center"/>
    </xf>
    <xf numFmtId="0" fontId="4" fillId="0" borderId="3" xfId="2" applyFont="1" applyBorder="1" applyAlignment="1">
      <alignment vertical="center"/>
    </xf>
    <xf numFmtId="0" fontId="5" fillId="0" borderId="13" xfId="2" applyBorder="1" applyAlignment="1">
      <alignment horizontal="center" vertical="center"/>
    </xf>
    <xf numFmtId="43" fontId="5" fillId="0" borderId="12" xfId="3" applyBorder="1" applyAlignment="1">
      <alignment vertical="center"/>
    </xf>
    <xf numFmtId="43" fontId="4" fillId="0" borderId="16" xfId="2" applyNumberFormat="1" applyFont="1" applyBorder="1" applyAlignment="1">
      <alignment horizontal="center" vertical="center"/>
    </xf>
    <xf numFmtId="43" fontId="5" fillId="0" borderId="11" xfId="3" applyBorder="1" applyAlignment="1">
      <alignment vertical="center"/>
    </xf>
    <xf numFmtId="0" fontId="5" fillId="0" borderId="17" xfId="2" applyBorder="1" applyAlignment="1">
      <alignment vertical="center"/>
    </xf>
    <xf numFmtId="0" fontId="5" fillId="0" borderId="10" xfId="2" applyBorder="1" applyAlignment="1">
      <alignment horizontal="center" vertical="center"/>
    </xf>
    <xf numFmtId="0" fontId="5" fillId="0" borderId="9" xfId="2" applyBorder="1" applyAlignment="1">
      <alignment vertical="center"/>
    </xf>
    <xf numFmtId="0" fontId="5" fillId="0" borderId="9" xfId="2" applyBorder="1" applyAlignment="1">
      <alignment vertical="center" wrapText="1"/>
    </xf>
    <xf numFmtId="43" fontId="5" fillId="0" borderId="8" xfId="3" applyBorder="1" applyAlignment="1">
      <alignment vertical="center"/>
    </xf>
    <xf numFmtId="0" fontId="4" fillId="0" borderId="15" xfId="2" applyFont="1" applyBorder="1" applyAlignment="1">
      <alignment horizontal="center" vertical="center"/>
    </xf>
    <xf numFmtId="0" fontId="5" fillId="0" borderId="11" xfId="2" applyBorder="1" applyAlignment="1">
      <alignment vertical="center"/>
    </xf>
    <xf numFmtId="12" fontId="5" fillId="0" borderId="10" xfId="2" applyNumberFormat="1" applyBorder="1" applyAlignment="1">
      <alignment horizontal="center" vertical="center"/>
    </xf>
    <xf numFmtId="43" fontId="5" fillId="0" borderId="7" xfId="3" applyBorder="1" applyAlignment="1">
      <alignment vertical="center"/>
    </xf>
    <xf numFmtId="0" fontId="5" fillId="0" borderId="7" xfId="2" applyBorder="1" applyAlignment="1">
      <alignment vertical="center"/>
    </xf>
    <xf numFmtId="0" fontId="5" fillId="0" borderId="6" xfId="2" applyBorder="1" applyAlignment="1">
      <alignment horizontal="center" vertical="center"/>
    </xf>
    <xf numFmtId="0" fontId="5" fillId="0" borderId="5" xfId="2" applyBorder="1" applyAlignment="1">
      <alignment vertical="center"/>
    </xf>
    <xf numFmtId="0" fontId="5" fillId="0" borderId="5" xfId="2" applyBorder="1" applyAlignment="1">
      <alignment vertical="center" wrapText="1"/>
    </xf>
    <xf numFmtId="43" fontId="5" fillId="0" borderId="4" xfId="3" applyBorder="1" applyAlignment="1">
      <alignment vertical="center"/>
    </xf>
    <xf numFmtId="0" fontId="2" fillId="0" borderId="0" xfId="2" applyFont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0" fontId="2" fillId="0" borderId="2" xfId="2" applyFont="1" applyBorder="1" applyAlignment="1">
      <alignment vertical="center" wrapText="1"/>
    </xf>
    <xf numFmtId="43" fontId="2" fillId="0" borderId="1" xfId="3" applyFont="1" applyBorder="1" applyAlignment="1">
      <alignment vertical="center" wrapText="1"/>
    </xf>
    <xf numFmtId="1" fontId="5" fillId="0" borderId="14" xfId="0" applyNumberFormat="1" applyFont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2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24" xfId="2" applyBorder="1" applyAlignment="1">
      <alignment horizontal="left" vertical="center" wrapText="1"/>
    </xf>
    <xf numFmtId="0" fontId="2" fillId="2" borderId="25" xfId="2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top" wrapText="1"/>
    </xf>
    <xf numFmtId="0" fontId="5" fillId="2" borderId="19" xfId="2" applyFill="1" applyBorder="1" applyAlignment="1" applyProtection="1">
      <alignment vertical="center"/>
      <protection locked="0"/>
    </xf>
    <xf numFmtId="0" fontId="5" fillId="2" borderId="20" xfId="2" applyFill="1" applyBorder="1" applyAlignment="1" applyProtection="1">
      <alignment vertical="center"/>
      <protection locked="0"/>
    </xf>
    <xf numFmtId="0" fontId="5" fillId="2" borderId="21" xfId="2" applyFill="1" applyBorder="1" applyAlignment="1" applyProtection="1">
      <alignment vertical="center"/>
      <protection locked="0"/>
    </xf>
    <xf numFmtId="0" fontId="4" fillId="2" borderId="22" xfId="2" applyFont="1" applyFill="1" applyBorder="1" applyAlignment="1" applyProtection="1">
      <alignment vertical="center"/>
      <protection locked="0"/>
    </xf>
    <xf numFmtId="1" fontId="5" fillId="2" borderId="19" xfId="0" applyNumberFormat="1" applyFont="1" applyFill="1" applyBorder="1" applyAlignment="1" applyProtection="1">
      <alignment horizontal="center" vertical="center"/>
      <protection locked="0"/>
    </xf>
    <xf numFmtId="1" fontId="5" fillId="2" borderId="20" xfId="0" applyNumberFormat="1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4" fillId="2" borderId="22" xfId="0" applyNumberFormat="1" applyFont="1" applyFill="1" applyBorder="1" applyAlignment="1" applyProtection="1">
      <alignment horizontal="center" vertical="center"/>
      <protection locked="0"/>
    </xf>
  </cellXfs>
  <cellStyles count="4">
    <cellStyle name="Komma" xfId="1" builtinId="3"/>
    <cellStyle name="Komma 2" xfId="3"/>
    <cellStyle name="Standard" xfId="0" builtinId="0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G3" sqref="G3"/>
    </sheetView>
  </sheetViews>
  <sheetFormatPr baseColWidth="10" defaultRowHeight="12.75" x14ac:dyDescent="0.2"/>
  <cols>
    <col min="1" max="1" width="6.7109375" style="35" customWidth="1"/>
    <col min="2" max="2" width="32.7109375" style="34" customWidth="1"/>
    <col min="3" max="3" width="6" style="32" customWidth="1"/>
    <col min="4" max="4" width="14.42578125" style="32" customWidth="1"/>
    <col min="5" max="6" width="11.7109375" style="33" customWidth="1"/>
    <col min="7" max="7" width="12" style="32" customWidth="1"/>
    <col min="8" max="8" width="14.28515625" style="32" customWidth="1"/>
    <col min="9" max="9" width="13.42578125" style="32" customWidth="1"/>
    <col min="10" max="16384" width="11.42578125" style="32"/>
  </cols>
  <sheetData>
    <row r="1" spans="1:9" s="2" customFormat="1" ht="30" customHeight="1" thickBot="1" x14ac:dyDescent="0.25">
      <c r="A1" s="30" t="s">
        <v>40</v>
      </c>
      <c r="B1" s="31"/>
      <c r="C1" s="63" t="s">
        <v>41</v>
      </c>
      <c r="D1" s="64"/>
      <c r="I1" s="65" t="s">
        <v>43</v>
      </c>
    </row>
    <row r="2" spans="1:9" s="57" customFormat="1" ht="39.950000000000003" customHeight="1" thickBot="1" x14ac:dyDescent="0.25">
      <c r="A2" s="61" t="s">
        <v>0</v>
      </c>
      <c r="B2" s="60" t="s">
        <v>1</v>
      </c>
      <c r="C2" s="68" t="s">
        <v>2</v>
      </c>
      <c r="D2" s="68"/>
      <c r="E2" s="59" t="s">
        <v>31</v>
      </c>
      <c r="F2" s="59" t="s">
        <v>45</v>
      </c>
      <c r="G2" s="66" t="s">
        <v>46</v>
      </c>
      <c r="H2" s="67"/>
      <c r="I2" s="58" t="s">
        <v>34</v>
      </c>
    </row>
    <row r="3" spans="1:9" s="36" customFormat="1" ht="20.100000000000001" customHeight="1" x14ac:dyDescent="0.2">
      <c r="A3" s="56">
        <v>1.01</v>
      </c>
      <c r="B3" s="55" t="s">
        <v>18</v>
      </c>
      <c r="C3" s="54">
        <v>4</v>
      </c>
      <c r="D3" s="54" t="s">
        <v>12</v>
      </c>
      <c r="E3" s="53">
        <v>1</v>
      </c>
      <c r="F3" s="53">
        <v>59</v>
      </c>
      <c r="G3" s="76"/>
      <c r="H3" s="52" t="s">
        <v>12</v>
      </c>
      <c r="I3" s="51">
        <f t="shared" ref="I3:I19" si="0">G3/C3*E3</f>
        <v>0</v>
      </c>
    </row>
    <row r="4" spans="1:9" s="36" customFormat="1" ht="20.100000000000001" customHeight="1" x14ac:dyDescent="0.2">
      <c r="A4" s="47">
        <v>2.0099999999999998</v>
      </c>
      <c r="B4" s="46" t="s">
        <v>3</v>
      </c>
      <c r="C4" s="45">
        <v>15</v>
      </c>
      <c r="D4" s="45" t="s">
        <v>27</v>
      </c>
      <c r="E4" s="44">
        <v>1</v>
      </c>
      <c r="F4" s="44">
        <v>390</v>
      </c>
      <c r="G4" s="77"/>
      <c r="H4" s="49" t="s">
        <v>13</v>
      </c>
      <c r="I4" s="42">
        <f t="shared" si="0"/>
        <v>0</v>
      </c>
    </row>
    <row r="5" spans="1:9" s="36" customFormat="1" ht="20.100000000000001" customHeight="1" x14ac:dyDescent="0.2">
      <c r="A5" s="47">
        <v>3.01</v>
      </c>
      <c r="B5" s="46" t="s">
        <v>4</v>
      </c>
      <c r="C5" s="45">
        <v>3</v>
      </c>
      <c r="D5" s="45" t="s">
        <v>14</v>
      </c>
      <c r="E5" s="44">
        <v>1</v>
      </c>
      <c r="F5" s="44">
        <v>2</v>
      </c>
      <c r="G5" s="77"/>
      <c r="H5" s="49" t="s">
        <v>14</v>
      </c>
      <c r="I5" s="42">
        <f t="shared" si="0"/>
        <v>0</v>
      </c>
    </row>
    <row r="6" spans="1:9" s="36" customFormat="1" ht="32.1" customHeight="1" x14ac:dyDescent="0.2">
      <c r="A6" s="47">
        <v>3.02</v>
      </c>
      <c r="B6" s="46" t="s">
        <v>5</v>
      </c>
      <c r="C6" s="45">
        <v>3</v>
      </c>
      <c r="D6" s="45" t="s">
        <v>14</v>
      </c>
      <c r="E6" s="44">
        <v>1</v>
      </c>
      <c r="F6" s="44">
        <v>39</v>
      </c>
      <c r="G6" s="77"/>
      <c r="H6" s="49" t="s">
        <v>14</v>
      </c>
      <c r="I6" s="42">
        <f t="shared" si="0"/>
        <v>0</v>
      </c>
    </row>
    <row r="7" spans="1:9" s="36" customFormat="1" ht="32.1" customHeight="1" x14ac:dyDescent="0.2">
      <c r="A7" s="47">
        <v>3.03</v>
      </c>
      <c r="B7" s="46" t="s">
        <v>35</v>
      </c>
      <c r="C7" s="45">
        <v>2</v>
      </c>
      <c r="D7" s="45" t="s">
        <v>14</v>
      </c>
      <c r="E7" s="44">
        <v>1</v>
      </c>
      <c r="F7" s="44"/>
      <c r="G7" s="77"/>
      <c r="H7" s="49" t="s">
        <v>14</v>
      </c>
      <c r="I7" s="42">
        <f t="shared" si="0"/>
        <v>0</v>
      </c>
    </row>
    <row r="8" spans="1:9" s="36" customFormat="1" ht="20.100000000000001" customHeight="1" x14ac:dyDescent="0.2">
      <c r="A8" s="47">
        <v>4.01</v>
      </c>
      <c r="B8" s="46" t="s">
        <v>6</v>
      </c>
      <c r="C8" s="45">
        <v>1</v>
      </c>
      <c r="D8" s="45" t="s">
        <v>28</v>
      </c>
      <c r="E8" s="44">
        <v>1</v>
      </c>
      <c r="F8" s="44">
        <v>21</v>
      </c>
      <c r="G8" s="77"/>
      <c r="H8" s="49" t="s">
        <v>15</v>
      </c>
      <c r="I8" s="42">
        <f t="shared" si="0"/>
        <v>0</v>
      </c>
    </row>
    <row r="9" spans="1:9" s="36" customFormat="1" ht="20.100000000000001" customHeight="1" x14ac:dyDescent="0.2">
      <c r="A9" s="47">
        <v>4.0199999999999996</v>
      </c>
      <c r="B9" s="46" t="s">
        <v>7</v>
      </c>
      <c r="C9" s="45">
        <v>3</v>
      </c>
      <c r="D9" s="45" t="s">
        <v>16</v>
      </c>
      <c r="E9" s="44">
        <v>1</v>
      </c>
      <c r="F9" s="44">
        <v>84</v>
      </c>
      <c r="G9" s="77"/>
      <c r="H9" s="49" t="s">
        <v>16</v>
      </c>
      <c r="I9" s="42">
        <f t="shared" si="0"/>
        <v>0</v>
      </c>
    </row>
    <row r="10" spans="1:9" s="36" customFormat="1" ht="20.100000000000001" customHeight="1" x14ac:dyDescent="0.2">
      <c r="A10" s="47">
        <v>4.03</v>
      </c>
      <c r="B10" s="46" t="s">
        <v>8</v>
      </c>
      <c r="C10" s="45">
        <v>20</v>
      </c>
      <c r="D10" s="45" t="s">
        <v>16</v>
      </c>
      <c r="E10" s="44">
        <v>1</v>
      </c>
      <c r="F10" s="44">
        <v>350</v>
      </c>
      <c r="G10" s="77"/>
      <c r="H10" s="49" t="s">
        <v>16</v>
      </c>
      <c r="I10" s="42">
        <f t="shared" si="0"/>
        <v>0</v>
      </c>
    </row>
    <row r="11" spans="1:9" s="36" customFormat="1" ht="20.100000000000001" customHeight="1" x14ac:dyDescent="0.2">
      <c r="A11" s="47">
        <v>7.01</v>
      </c>
      <c r="B11" s="46" t="s">
        <v>9</v>
      </c>
      <c r="C11" s="45">
        <v>1</v>
      </c>
      <c r="D11" s="45" t="s">
        <v>29</v>
      </c>
      <c r="E11" s="44">
        <v>80</v>
      </c>
      <c r="F11" s="44"/>
      <c r="G11" s="77"/>
      <c r="H11" s="49" t="s">
        <v>17</v>
      </c>
      <c r="I11" s="42">
        <f t="shared" si="0"/>
        <v>0</v>
      </c>
    </row>
    <row r="12" spans="1:9" s="36" customFormat="1" ht="20.100000000000001" customHeight="1" x14ac:dyDescent="0.2">
      <c r="A12" s="47">
        <v>7.02</v>
      </c>
      <c r="B12" s="46" t="s">
        <v>38</v>
      </c>
      <c r="C12" s="45">
        <v>3</v>
      </c>
      <c r="D12" s="45" t="s">
        <v>39</v>
      </c>
      <c r="E12" s="44">
        <v>1</v>
      </c>
      <c r="F12" s="44"/>
      <c r="G12" s="77"/>
      <c r="H12" s="49" t="s">
        <v>39</v>
      </c>
      <c r="I12" s="42">
        <f t="shared" si="0"/>
        <v>0</v>
      </c>
    </row>
    <row r="13" spans="1:9" s="36" customFormat="1" ht="32.1" customHeight="1" x14ac:dyDescent="0.2">
      <c r="A13" s="47">
        <v>8.01</v>
      </c>
      <c r="B13" s="46" t="s">
        <v>10</v>
      </c>
      <c r="C13" s="45">
        <v>1</v>
      </c>
      <c r="D13" s="45" t="s">
        <v>28</v>
      </c>
      <c r="E13" s="50">
        <v>1.5</v>
      </c>
      <c r="F13" s="50"/>
      <c r="G13" s="77"/>
      <c r="H13" s="49" t="s">
        <v>15</v>
      </c>
      <c r="I13" s="42">
        <f t="shared" si="0"/>
        <v>0</v>
      </c>
    </row>
    <row r="14" spans="1:9" s="36" customFormat="1" ht="20.100000000000001" customHeight="1" x14ac:dyDescent="0.2">
      <c r="A14" s="47">
        <v>9.01</v>
      </c>
      <c r="B14" s="46" t="s">
        <v>11</v>
      </c>
      <c r="C14" s="45">
        <v>1</v>
      </c>
      <c r="D14" s="45" t="s">
        <v>28</v>
      </c>
      <c r="E14" s="44">
        <v>2</v>
      </c>
      <c r="F14" s="44"/>
      <c r="G14" s="77"/>
      <c r="H14" s="49" t="s">
        <v>15</v>
      </c>
      <c r="I14" s="42">
        <f t="shared" si="0"/>
        <v>0</v>
      </c>
    </row>
    <row r="15" spans="1:9" s="36" customFormat="1" ht="20.100000000000001" customHeight="1" x14ac:dyDescent="0.2">
      <c r="A15" s="47">
        <v>10.01</v>
      </c>
      <c r="B15" s="46" t="s">
        <v>19</v>
      </c>
      <c r="C15" s="45">
        <v>100</v>
      </c>
      <c r="D15" s="45" t="s">
        <v>16</v>
      </c>
      <c r="E15" s="44">
        <v>1</v>
      </c>
      <c r="F15" s="44"/>
      <c r="G15" s="77"/>
      <c r="H15" s="49" t="s">
        <v>16</v>
      </c>
      <c r="I15" s="42">
        <f t="shared" si="0"/>
        <v>0</v>
      </c>
    </row>
    <row r="16" spans="1:9" s="36" customFormat="1" ht="20.100000000000001" customHeight="1" x14ac:dyDescent="0.2">
      <c r="A16" s="47">
        <v>10.02</v>
      </c>
      <c r="B16" s="46" t="s">
        <v>24</v>
      </c>
      <c r="C16" s="45">
        <v>50</v>
      </c>
      <c r="D16" s="45" t="s">
        <v>16</v>
      </c>
      <c r="E16" s="44">
        <v>1</v>
      </c>
      <c r="F16" s="44"/>
      <c r="G16" s="77"/>
      <c r="H16" s="49" t="s">
        <v>16</v>
      </c>
      <c r="I16" s="42">
        <f t="shared" si="0"/>
        <v>0</v>
      </c>
    </row>
    <row r="17" spans="1:10" s="36" customFormat="1" ht="20.100000000000001" customHeight="1" thickBot="1" x14ac:dyDescent="0.25">
      <c r="A17" s="47">
        <v>11.01</v>
      </c>
      <c r="B17" s="46" t="s">
        <v>20</v>
      </c>
      <c r="C17" s="45">
        <v>35000</v>
      </c>
      <c r="D17" s="45" t="s">
        <v>21</v>
      </c>
      <c r="E17" s="44">
        <v>1</v>
      </c>
      <c r="F17" s="44">
        <v>0</v>
      </c>
      <c r="G17" s="77"/>
      <c r="H17" s="49" t="s">
        <v>21</v>
      </c>
      <c r="I17" s="42">
        <f t="shared" si="0"/>
        <v>0</v>
      </c>
    </row>
    <row r="18" spans="1:10" s="36" customFormat="1" ht="20.100000000000001" customHeight="1" x14ac:dyDescent="0.2">
      <c r="A18" s="47">
        <v>12.01</v>
      </c>
      <c r="B18" s="46" t="s">
        <v>22</v>
      </c>
      <c r="C18" s="45">
        <v>150</v>
      </c>
      <c r="D18" s="45" t="s">
        <v>23</v>
      </c>
      <c r="E18" s="44">
        <v>1</v>
      </c>
      <c r="F18" s="44"/>
      <c r="G18" s="77"/>
      <c r="H18" s="49" t="s">
        <v>23</v>
      </c>
      <c r="I18" s="42">
        <f t="shared" si="0"/>
        <v>0</v>
      </c>
      <c r="J18" s="48" t="s">
        <v>36</v>
      </c>
    </row>
    <row r="19" spans="1:10" s="36" customFormat="1" ht="20.100000000000001" customHeight="1" thickBot="1" x14ac:dyDescent="0.25">
      <c r="A19" s="47">
        <v>13.01</v>
      </c>
      <c r="B19" s="46" t="s">
        <v>25</v>
      </c>
      <c r="C19" s="45">
        <v>20</v>
      </c>
      <c r="D19" s="45" t="s">
        <v>30</v>
      </c>
      <c r="E19" s="44">
        <v>1</v>
      </c>
      <c r="F19" s="44"/>
      <c r="G19" s="78"/>
      <c r="H19" s="43" t="s">
        <v>26</v>
      </c>
      <c r="I19" s="42">
        <f t="shared" si="0"/>
        <v>0</v>
      </c>
      <c r="J19" s="41">
        <f>SUM(I3:I19)</f>
        <v>0</v>
      </c>
    </row>
    <row r="20" spans="1:10" s="36" customFormat="1" ht="20.100000000000001" customHeight="1" thickBot="1" x14ac:dyDescent="0.25">
      <c r="A20" s="40">
        <v>20.010000000000002</v>
      </c>
      <c r="B20" s="69" t="s">
        <v>32</v>
      </c>
      <c r="C20" s="69"/>
      <c r="D20" s="69"/>
      <c r="E20" s="39"/>
      <c r="F20" s="39">
        <v>640</v>
      </c>
      <c r="G20" s="79"/>
      <c r="H20" s="38" t="s">
        <v>33</v>
      </c>
      <c r="I20" s="37">
        <f>G20</f>
        <v>0</v>
      </c>
    </row>
    <row r="21" spans="1:10" ht="18" customHeight="1" x14ac:dyDescent="0.2">
      <c r="G21" s="70" t="s">
        <v>37</v>
      </c>
      <c r="H21" s="70"/>
      <c r="I21" s="70"/>
    </row>
  </sheetData>
  <sheetProtection sheet="1" objects="1" scenarios="1" selectLockedCells="1"/>
  <mergeCells count="4">
    <mergeCell ref="G2:H2"/>
    <mergeCell ref="C2:D2"/>
    <mergeCell ref="B20:D20"/>
    <mergeCell ref="G21:I21"/>
  </mergeCells>
  <printOptions horizontalCentered="1" verticalCentered="1"/>
  <pageMargins left="0.55118110236220474" right="0.70866141732283472" top="0.70866141732283472" bottom="0.55118110236220474" header="0.51181102362204722" footer="0.39370078740157483"/>
  <pageSetup paperSize="9" fitToHeight="0" orientation="landscape" horizontalDpi="300" verticalDpi="300" r:id="rId1"/>
  <headerFooter alignWithMargins="0">
    <oddHeader>&amp;L&amp;G&amp;C&amp;"Arial,Fett"Einwohnergleichwerte 2023 - 2027&amp;R&amp;"Arial,Fett"Stichtag 01.01.2023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selection activeCell="G3" sqref="G3"/>
    </sheetView>
  </sheetViews>
  <sheetFormatPr baseColWidth="10" defaultRowHeight="12.75" x14ac:dyDescent="0.2"/>
  <cols>
    <col min="1" max="1" width="6.7109375" style="35" customWidth="1"/>
    <col min="2" max="2" width="32.7109375" style="34" customWidth="1"/>
    <col min="3" max="3" width="6" style="32" customWidth="1"/>
    <col min="4" max="4" width="14.42578125" style="32" customWidth="1"/>
    <col min="5" max="6" width="11.7109375" style="33" customWidth="1"/>
    <col min="7" max="7" width="12" style="32" customWidth="1"/>
    <col min="8" max="8" width="14.28515625" style="32" customWidth="1"/>
    <col min="9" max="9" width="13.42578125" style="32" customWidth="1"/>
    <col min="10" max="16384" width="11.42578125" style="32"/>
  </cols>
  <sheetData>
    <row r="1" spans="1:9" s="2" customFormat="1" ht="30" customHeight="1" thickBot="1" x14ac:dyDescent="0.25">
      <c r="A1" s="30" t="s">
        <v>40</v>
      </c>
      <c r="B1" s="31"/>
      <c r="C1" s="63" t="s">
        <v>41</v>
      </c>
      <c r="D1" s="64"/>
      <c r="I1" s="65" t="s">
        <v>44</v>
      </c>
    </row>
    <row r="2" spans="1:9" s="57" customFormat="1" ht="39.950000000000003" customHeight="1" thickBot="1" x14ac:dyDescent="0.25">
      <c r="A2" s="61" t="s">
        <v>0</v>
      </c>
      <c r="B2" s="60" t="s">
        <v>1</v>
      </c>
      <c r="C2" s="68" t="s">
        <v>2</v>
      </c>
      <c r="D2" s="68"/>
      <c r="E2" s="59" t="s">
        <v>31</v>
      </c>
      <c r="F2" s="59" t="s">
        <v>45</v>
      </c>
      <c r="G2" s="66" t="s">
        <v>46</v>
      </c>
      <c r="H2" s="67"/>
      <c r="I2" s="58" t="s">
        <v>34</v>
      </c>
    </row>
    <row r="3" spans="1:9" s="36" customFormat="1" ht="20.100000000000001" customHeight="1" x14ac:dyDescent="0.2">
      <c r="A3" s="56">
        <v>1.01</v>
      </c>
      <c r="B3" s="55" t="s">
        <v>18</v>
      </c>
      <c r="C3" s="54">
        <v>4</v>
      </c>
      <c r="D3" s="54" t="s">
        <v>12</v>
      </c>
      <c r="E3" s="53">
        <v>1</v>
      </c>
      <c r="F3" s="53"/>
      <c r="G3" s="76"/>
      <c r="H3" s="52" t="s">
        <v>12</v>
      </c>
      <c r="I3" s="51">
        <f t="shared" ref="I3:I19" si="0">G3/C3*E3</f>
        <v>0</v>
      </c>
    </row>
    <row r="4" spans="1:9" s="36" customFormat="1" ht="20.100000000000001" customHeight="1" x14ac:dyDescent="0.2">
      <c r="A4" s="47">
        <v>2.0099999999999998</v>
      </c>
      <c r="B4" s="46" t="s">
        <v>3</v>
      </c>
      <c r="C4" s="45">
        <v>15</v>
      </c>
      <c r="D4" s="45" t="s">
        <v>27</v>
      </c>
      <c r="E4" s="44">
        <v>1</v>
      </c>
      <c r="F4" s="44"/>
      <c r="G4" s="77"/>
      <c r="H4" s="49" t="s">
        <v>13</v>
      </c>
      <c r="I4" s="42">
        <f t="shared" si="0"/>
        <v>0</v>
      </c>
    </row>
    <row r="5" spans="1:9" s="36" customFormat="1" ht="20.100000000000001" customHeight="1" x14ac:dyDescent="0.2">
      <c r="A5" s="47">
        <v>3.01</v>
      </c>
      <c r="B5" s="46" t="s">
        <v>4</v>
      </c>
      <c r="C5" s="45">
        <v>3</v>
      </c>
      <c r="D5" s="45" t="s">
        <v>14</v>
      </c>
      <c r="E5" s="44">
        <v>1</v>
      </c>
      <c r="F5" s="44"/>
      <c r="G5" s="77"/>
      <c r="H5" s="49" t="s">
        <v>14</v>
      </c>
      <c r="I5" s="42">
        <f t="shared" si="0"/>
        <v>0</v>
      </c>
    </row>
    <row r="6" spans="1:9" s="36" customFormat="1" ht="32.1" customHeight="1" x14ac:dyDescent="0.2">
      <c r="A6" s="47">
        <v>3.02</v>
      </c>
      <c r="B6" s="46" t="s">
        <v>5</v>
      </c>
      <c r="C6" s="45">
        <v>3</v>
      </c>
      <c r="D6" s="45" t="s">
        <v>14</v>
      </c>
      <c r="E6" s="44">
        <v>1</v>
      </c>
      <c r="F6" s="44">
        <v>9</v>
      </c>
      <c r="G6" s="77"/>
      <c r="H6" s="49" t="s">
        <v>14</v>
      </c>
      <c r="I6" s="42">
        <f t="shared" si="0"/>
        <v>0</v>
      </c>
    </row>
    <row r="7" spans="1:9" s="36" customFormat="1" ht="32.1" customHeight="1" x14ac:dyDescent="0.2">
      <c r="A7" s="47">
        <v>3.03</v>
      </c>
      <c r="B7" s="46" t="s">
        <v>35</v>
      </c>
      <c r="C7" s="45">
        <v>2</v>
      </c>
      <c r="D7" s="45" t="s">
        <v>14</v>
      </c>
      <c r="E7" s="44">
        <v>1</v>
      </c>
      <c r="F7" s="44"/>
      <c r="G7" s="77"/>
      <c r="H7" s="49" t="s">
        <v>14</v>
      </c>
      <c r="I7" s="42">
        <f t="shared" si="0"/>
        <v>0</v>
      </c>
    </row>
    <row r="8" spans="1:9" s="36" customFormat="1" ht="20.100000000000001" customHeight="1" x14ac:dyDescent="0.2">
      <c r="A8" s="47">
        <v>4.01</v>
      </c>
      <c r="B8" s="46" t="s">
        <v>6</v>
      </c>
      <c r="C8" s="45">
        <v>1</v>
      </c>
      <c r="D8" s="45" t="s">
        <v>28</v>
      </c>
      <c r="E8" s="44">
        <v>1</v>
      </c>
      <c r="F8" s="44"/>
      <c r="G8" s="77"/>
      <c r="H8" s="49" t="s">
        <v>15</v>
      </c>
      <c r="I8" s="42">
        <f t="shared" si="0"/>
        <v>0</v>
      </c>
    </row>
    <row r="9" spans="1:9" s="36" customFormat="1" ht="20.100000000000001" customHeight="1" x14ac:dyDescent="0.2">
      <c r="A9" s="47">
        <v>4.0199999999999996</v>
      </c>
      <c r="B9" s="46" t="s">
        <v>7</v>
      </c>
      <c r="C9" s="45">
        <v>3</v>
      </c>
      <c r="D9" s="45" t="s">
        <v>16</v>
      </c>
      <c r="E9" s="44">
        <v>1</v>
      </c>
      <c r="F9" s="44">
        <v>20</v>
      </c>
      <c r="G9" s="77"/>
      <c r="H9" s="49" t="s">
        <v>16</v>
      </c>
      <c r="I9" s="42">
        <f t="shared" si="0"/>
        <v>0</v>
      </c>
    </row>
    <row r="10" spans="1:9" s="36" customFormat="1" ht="20.100000000000001" customHeight="1" x14ac:dyDescent="0.2">
      <c r="A10" s="47">
        <v>4.03</v>
      </c>
      <c r="B10" s="46" t="s">
        <v>8</v>
      </c>
      <c r="C10" s="45">
        <v>20</v>
      </c>
      <c r="D10" s="45" t="s">
        <v>16</v>
      </c>
      <c r="E10" s="44">
        <v>1</v>
      </c>
      <c r="F10" s="44">
        <v>20</v>
      </c>
      <c r="G10" s="77"/>
      <c r="H10" s="49" t="s">
        <v>16</v>
      </c>
      <c r="I10" s="42">
        <f t="shared" si="0"/>
        <v>0</v>
      </c>
    </row>
    <row r="11" spans="1:9" s="36" customFormat="1" ht="20.100000000000001" customHeight="1" x14ac:dyDescent="0.2">
      <c r="A11" s="47">
        <v>7.01</v>
      </c>
      <c r="B11" s="46" t="s">
        <v>9</v>
      </c>
      <c r="C11" s="45">
        <v>1</v>
      </c>
      <c r="D11" s="45" t="s">
        <v>29</v>
      </c>
      <c r="E11" s="44">
        <v>80</v>
      </c>
      <c r="F11" s="44"/>
      <c r="G11" s="77"/>
      <c r="H11" s="49" t="s">
        <v>17</v>
      </c>
      <c r="I11" s="42">
        <f t="shared" si="0"/>
        <v>0</v>
      </c>
    </row>
    <row r="12" spans="1:9" s="36" customFormat="1" ht="20.100000000000001" customHeight="1" x14ac:dyDescent="0.2">
      <c r="A12" s="47">
        <v>7.02</v>
      </c>
      <c r="B12" s="46" t="s">
        <v>38</v>
      </c>
      <c r="C12" s="45">
        <v>3</v>
      </c>
      <c r="D12" s="45" t="s">
        <v>39</v>
      </c>
      <c r="E12" s="44">
        <v>1</v>
      </c>
      <c r="F12" s="44">
        <v>3</v>
      </c>
      <c r="G12" s="77"/>
      <c r="H12" s="49" t="s">
        <v>39</v>
      </c>
      <c r="I12" s="42">
        <f t="shared" si="0"/>
        <v>0</v>
      </c>
    </row>
    <row r="13" spans="1:9" s="36" customFormat="1" ht="32.1" customHeight="1" x14ac:dyDescent="0.2">
      <c r="A13" s="47">
        <v>8.01</v>
      </c>
      <c r="B13" s="46" t="s">
        <v>10</v>
      </c>
      <c r="C13" s="45">
        <v>1</v>
      </c>
      <c r="D13" s="45" t="s">
        <v>28</v>
      </c>
      <c r="E13" s="50">
        <v>1.5</v>
      </c>
      <c r="F13" s="50"/>
      <c r="G13" s="77"/>
      <c r="H13" s="49" t="s">
        <v>15</v>
      </c>
      <c r="I13" s="42">
        <f t="shared" si="0"/>
        <v>0</v>
      </c>
    </row>
    <row r="14" spans="1:9" s="36" customFormat="1" ht="20.100000000000001" customHeight="1" x14ac:dyDescent="0.2">
      <c r="A14" s="47">
        <v>9.01</v>
      </c>
      <c r="B14" s="46" t="s">
        <v>11</v>
      </c>
      <c r="C14" s="45">
        <v>1</v>
      </c>
      <c r="D14" s="45" t="s">
        <v>28</v>
      </c>
      <c r="E14" s="44">
        <v>2</v>
      </c>
      <c r="F14" s="44"/>
      <c r="G14" s="77"/>
      <c r="H14" s="49" t="s">
        <v>15</v>
      </c>
      <c r="I14" s="42">
        <f t="shared" si="0"/>
        <v>0</v>
      </c>
    </row>
    <row r="15" spans="1:9" s="36" customFormat="1" ht="20.100000000000001" customHeight="1" x14ac:dyDescent="0.2">
      <c r="A15" s="47">
        <v>10.01</v>
      </c>
      <c r="B15" s="46" t="s">
        <v>19</v>
      </c>
      <c r="C15" s="45">
        <v>100</v>
      </c>
      <c r="D15" s="45" t="s">
        <v>16</v>
      </c>
      <c r="E15" s="44">
        <v>1</v>
      </c>
      <c r="F15" s="44"/>
      <c r="G15" s="77"/>
      <c r="H15" s="49" t="s">
        <v>16</v>
      </c>
      <c r="I15" s="42">
        <f t="shared" si="0"/>
        <v>0</v>
      </c>
    </row>
    <row r="16" spans="1:9" s="36" customFormat="1" ht="20.100000000000001" customHeight="1" x14ac:dyDescent="0.2">
      <c r="A16" s="47">
        <v>10.02</v>
      </c>
      <c r="B16" s="46" t="s">
        <v>24</v>
      </c>
      <c r="C16" s="45">
        <v>50</v>
      </c>
      <c r="D16" s="45" t="s">
        <v>16</v>
      </c>
      <c r="E16" s="44">
        <v>1</v>
      </c>
      <c r="F16" s="44"/>
      <c r="G16" s="77"/>
      <c r="H16" s="49" t="s">
        <v>16</v>
      </c>
      <c r="I16" s="42">
        <f t="shared" si="0"/>
        <v>0</v>
      </c>
    </row>
    <row r="17" spans="1:10" s="36" customFormat="1" ht="20.100000000000001" customHeight="1" thickBot="1" x14ac:dyDescent="0.25">
      <c r="A17" s="47">
        <v>11.01</v>
      </c>
      <c r="B17" s="46" t="s">
        <v>20</v>
      </c>
      <c r="C17" s="45">
        <v>35000</v>
      </c>
      <c r="D17" s="45" t="s">
        <v>21</v>
      </c>
      <c r="E17" s="44">
        <v>1</v>
      </c>
      <c r="F17" s="44"/>
      <c r="G17" s="77"/>
      <c r="H17" s="49" t="s">
        <v>21</v>
      </c>
      <c r="I17" s="42">
        <f t="shared" si="0"/>
        <v>0</v>
      </c>
    </row>
    <row r="18" spans="1:10" s="36" customFormat="1" ht="20.100000000000001" customHeight="1" x14ac:dyDescent="0.2">
      <c r="A18" s="47">
        <v>12.01</v>
      </c>
      <c r="B18" s="46" t="s">
        <v>22</v>
      </c>
      <c r="C18" s="45">
        <v>150</v>
      </c>
      <c r="D18" s="45" t="s">
        <v>23</v>
      </c>
      <c r="E18" s="44">
        <v>1</v>
      </c>
      <c r="F18" s="44"/>
      <c r="G18" s="77"/>
      <c r="H18" s="49" t="s">
        <v>23</v>
      </c>
      <c r="I18" s="42">
        <f t="shared" si="0"/>
        <v>0</v>
      </c>
      <c r="J18" s="48" t="s">
        <v>36</v>
      </c>
    </row>
    <row r="19" spans="1:10" s="36" customFormat="1" ht="20.100000000000001" customHeight="1" thickBot="1" x14ac:dyDescent="0.25">
      <c r="A19" s="47">
        <v>13.01</v>
      </c>
      <c r="B19" s="46" t="s">
        <v>25</v>
      </c>
      <c r="C19" s="45">
        <v>20</v>
      </c>
      <c r="D19" s="45" t="s">
        <v>30</v>
      </c>
      <c r="E19" s="44">
        <v>1</v>
      </c>
      <c r="F19" s="44">
        <v>0</v>
      </c>
      <c r="G19" s="78"/>
      <c r="H19" s="43" t="s">
        <v>26</v>
      </c>
      <c r="I19" s="42">
        <f t="shared" si="0"/>
        <v>0</v>
      </c>
      <c r="J19" s="41">
        <f>SUM(I3:I19)</f>
        <v>0</v>
      </c>
    </row>
    <row r="20" spans="1:10" s="36" customFormat="1" ht="20.100000000000001" customHeight="1" thickBot="1" x14ac:dyDescent="0.25">
      <c r="A20" s="40">
        <v>20.010000000000002</v>
      </c>
      <c r="B20" s="69" t="s">
        <v>32</v>
      </c>
      <c r="C20" s="69"/>
      <c r="D20" s="69"/>
      <c r="E20" s="39"/>
      <c r="F20" s="39">
        <v>229</v>
      </c>
      <c r="G20" s="79"/>
      <c r="H20" s="38" t="s">
        <v>33</v>
      </c>
      <c r="I20" s="37">
        <f>G20</f>
        <v>0</v>
      </c>
    </row>
    <row r="21" spans="1:10" ht="18" customHeight="1" x14ac:dyDescent="0.2">
      <c r="G21" s="70" t="s">
        <v>37</v>
      </c>
      <c r="H21" s="70"/>
      <c r="I21" s="70"/>
    </row>
  </sheetData>
  <sheetProtection sheet="1" objects="1" scenarios="1" selectLockedCells="1"/>
  <mergeCells count="4">
    <mergeCell ref="G2:H2"/>
    <mergeCell ref="C2:D2"/>
    <mergeCell ref="B20:D20"/>
    <mergeCell ref="G21:I21"/>
  </mergeCells>
  <printOptions horizontalCentered="1" verticalCentered="1"/>
  <pageMargins left="0.55118110236220474" right="0.70866141732283472" top="0.70866141732283472" bottom="0.55118110236220474" header="0.51181102362204722" footer="0.39370078740157483"/>
  <pageSetup paperSize="9" fitToHeight="0" orientation="landscape" horizontalDpi="300" verticalDpi="300" r:id="rId1"/>
  <headerFooter alignWithMargins="0">
    <oddHeader>&amp;L&amp;G&amp;C&amp;"Arial,Fett"Einwohnergleichwerte 2023 - 2027&amp;R&amp;"Arial,Fett"Stichtag 01.01.2023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selection activeCell="G3" sqref="G3"/>
    </sheetView>
  </sheetViews>
  <sheetFormatPr baseColWidth="10" defaultRowHeight="12.75" x14ac:dyDescent="0.2"/>
  <cols>
    <col min="1" max="1" width="6.7109375" style="3" customWidth="1"/>
    <col min="2" max="2" width="32.7109375" style="1" customWidth="1"/>
    <col min="3" max="3" width="6" customWidth="1"/>
    <col min="4" max="4" width="14.42578125" customWidth="1"/>
    <col min="5" max="6" width="11.7109375" style="4" customWidth="1"/>
    <col min="7" max="7" width="12" customWidth="1"/>
    <col min="8" max="8" width="14.28515625" customWidth="1"/>
    <col min="9" max="9" width="13.42578125" customWidth="1"/>
  </cols>
  <sheetData>
    <row r="1" spans="1:9" s="2" customFormat="1" ht="30" customHeight="1" thickBot="1" x14ac:dyDescent="0.25">
      <c r="A1" s="30" t="s">
        <v>40</v>
      </c>
      <c r="B1" s="31"/>
      <c r="C1" s="63" t="s">
        <v>41</v>
      </c>
      <c r="D1" s="64"/>
      <c r="I1" s="65" t="s">
        <v>42</v>
      </c>
    </row>
    <row r="2" spans="1:9" s="5" customFormat="1" ht="39.950000000000003" customHeight="1" thickBot="1" x14ac:dyDescent="0.25">
      <c r="A2" s="6" t="s">
        <v>0</v>
      </c>
      <c r="B2" s="7" t="s">
        <v>1</v>
      </c>
      <c r="C2" s="73" t="s">
        <v>2</v>
      </c>
      <c r="D2" s="73"/>
      <c r="E2" s="29" t="s">
        <v>31</v>
      </c>
      <c r="F2" s="29" t="s">
        <v>45</v>
      </c>
      <c r="G2" s="71" t="s">
        <v>46</v>
      </c>
      <c r="H2" s="72"/>
      <c r="I2" s="8" t="s">
        <v>34</v>
      </c>
    </row>
    <row r="3" spans="1:9" s="9" customFormat="1" ht="20.100000000000001" customHeight="1" x14ac:dyDescent="0.2">
      <c r="A3" s="10">
        <v>1.01</v>
      </c>
      <c r="B3" s="11" t="s">
        <v>18</v>
      </c>
      <c r="C3" s="12">
        <v>4</v>
      </c>
      <c r="D3" s="12" t="s">
        <v>12</v>
      </c>
      <c r="E3" s="13">
        <v>1</v>
      </c>
      <c r="F3" s="13"/>
      <c r="G3" s="80"/>
      <c r="H3" s="14" t="s">
        <v>12</v>
      </c>
      <c r="I3" s="15">
        <f>G3/C3*E3</f>
        <v>0</v>
      </c>
    </row>
    <row r="4" spans="1:9" s="9" customFormat="1" ht="20.100000000000001" customHeight="1" x14ac:dyDescent="0.2">
      <c r="A4" s="16">
        <v>2.0099999999999998</v>
      </c>
      <c r="B4" s="17" t="s">
        <v>3</v>
      </c>
      <c r="C4" s="18">
        <v>15</v>
      </c>
      <c r="D4" s="18" t="s">
        <v>27</v>
      </c>
      <c r="E4" s="19">
        <v>1</v>
      </c>
      <c r="F4" s="19"/>
      <c r="G4" s="81"/>
      <c r="H4" s="20" t="s">
        <v>13</v>
      </c>
      <c r="I4" s="21">
        <f t="shared" ref="I4:I19" si="0">G4/C4*E4</f>
        <v>0</v>
      </c>
    </row>
    <row r="5" spans="1:9" s="9" customFormat="1" ht="20.100000000000001" customHeight="1" x14ac:dyDescent="0.2">
      <c r="A5" s="16">
        <v>3.01</v>
      </c>
      <c r="B5" s="17" t="s">
        <v>4</v>
      </c>
      <c r="C5" s="18">
        <v>3</v>
      </c>
      <c r="D5" s="18" t="s">
        <v>14</v>
      </c>
      <c r="E5" s="19">
        <v>1</v>
      </c>
      <c r="F5" s="19"/>
      <c r="G5" s="81"/>
      <c r="H5" s="20" t="s">
        <v>14</v>
      </c>
      <c r="I5" s="21">
        <f t="shared" si="0"/>
        <v>0</v>
      </c>
    </row>
    <row r="6" spans="1:9" s="9" customFormat="1" ht="32.1" customHeight="1" x14ac:dyDescent="0.2">
      <c r="A6" s="16">
        <v>3.02</v>
      </c>
      <c r="B6" s="17" t="s">
        <v>5</v>
      </c>
      <c r="C6" s="18">
        <v>3</v>
      </c>
      <c r="D6" s="18" t="s">
        <v>14</v>
      </c>
      <c r="E6" s="19">
        <v>1</v>
      </c>
      <c r="F6" s="19"/>
      <c r="G6" s="81"/>
      <c r="H6" s="20" t="s">
        <v>14</v>
      </c>
      <c r="I6" s="21">
        <f t="shared" si="0"/>
        <v>0</v>
      </c>
    </row>
    <row r="7" spans="1:9" s="9" customFormat="1" ht="32.1" customHeight="1" x14ac:dyDescent="0.2">
      <c r="A7" s="16">
        <v>3.03</v>
      </c>
      <c r="B7" s="17" t="s">
        <v>35</v>
      </c>
      <c r="C7" s="18">
        <v>2</v>
      </c>
      <c r="D7" s="18" t="s">
        <v>14</v>
      </c>
      <c r="E7" s="19">
        <v>1</v>
      </c>
      <c r="F7" s="19"/>
      <c r="G7" s="81"/>
      <c r="H7" s="20" t="s">
        <v>14</v>
      </c>
      <c r="I7" s="21">
        <f t="shared" si="0"/>
        <v>0</v>
      </c>
    </row>
    <row r="8" spans="1:9" s="9" customFormat="1" ht="20.100000000000001" customHeight="1" x14ac:dyDescent="0.2">
      <c r="A8" s="16">
        <v>4.01</v>
      </c>
      <c r="B8" s="17" t="s">
        <v>6</v>
      </c>
      <c r="C8" s="18">
        <v>1</v>
      </c>
      <c r="D8" s="18" t="s">
        <v>28</v>
      </c>
      <c r="E8" s="19">
        <v>1</v>
      </c>
      <c r="F8" s="19"/>
      <c r="G8" s="81"/>
      <c r="H8" s="20" t="s">
        <v>15</v>
      </c>
      <c r="I8" s="21">
        <f t="shared" si="0"/>
        <v>0</v>
      </c>
    </row>
    <row r="9" spans="1:9" s="9" customFormat="1" ht="20.100000000000001" customHeight="1" x14ac:dyDescent="0.2">
      <c r="A9" s="16">
        <v>4.0199999999999996</v>
      </c>
      <c r="B9" s="17" t="s">
        <v>7</v>
      </c>
      <c r="C9" s="18">
        <v>3</v>
      </c>
      <c r="D9" s="18" t="s">
        <v>16</v>
      </c>
      <c r="E9" s="19">
        <v>1</v>
      </c>
      <c r="F9" s="19">
        <v>30</v>
      </c>
      <c r="G9" s="81"/>
      <c r="H9" s="20" t="s">
        <v>16</v>
      </c>
      <c r="I9" s="21">
        <f t="shared" si="0"/>
        <v>0</v>
      </c>
    </row>
    <row r="10" spans="1:9" s="9" customFormat="1" ht="20.100000000000001" customHeight="1" x14ac:dyDescent="0.2">
      <c r="A10" s="16">
        <v>4.03</v>
      </c>
      <c r="B10" s="17" t="s">
        <v>8</v>
      </c>
      <c r="C10" s="18">
        <v>20</v>
      </c>
      <c r="D10" s="18" t="s">
        <v>16</v>
      </c>
      <c r="E10" s="19">
        <v>1</v>
      </c>
      <c r="F10" s="19"/>
      <c r="G10" s="81"/>
      <c r="H10" s="20" t="s">
        <v>16</v>
      </c>
      <c r="I10" s="21">
        <f t="shared" si="0"/>
        <v>0</v>
      </c>
    </row>
    <row r="11" spans="1:9" s="9" customFormat="1" ht="20.100000000000001" customHeight="1" x14ac:dyDescent="0.2">
      <c r="A11" s="16">
        <v>7.01</v>
      </c>
      <c r="B11" s="17" t="s">
        <v>9</v>
      </c>
      <c r="C11" s="18">
        <v>1</v>
      </c>
      <c r="D11" s="18" t="s">
        <v>29</v>
      </c>
      <c r="E11" s="19">
        <v>80</v>
      </c>
      <c r="F11" s="19"/>
      <c r="G11" s="81"/>
      <c r="H11" s="20" t="s">
        <v>17</v>
      </c>
      <c r="I11" s="21">
        <f t="shared" si="0"/>
        <v>0</v>
      </c>
    </row>
    <row r="12" spans="1:9" s="9" customFormat="1" ht="20.100000000000001" customHeight="1" x14ac:dyDescent="0.2">
      <c r="A12" s="16">
        <v>7.02</v>
      </c>
      <c r="B12" s="17" t="s">
        <v>38</v>
      </c>
      <c r="C12" s="18">
        <v>3</v>
      </c>
      <c r="D12" s="18" t="s">
        <v>39</v>
      </c>
      <c r="E12" s="19">
        <v>1</v>
      </c>
      <c r="F12" s="19">
        <v>15</v>
      </c>
      <c r="G12" s="81"/>
      <c r="H12" s="20" t="s">
        <v>39</v>
      </c>
      <c r="I12" s="21">
        <f t="shared" si="0"/>
        <v>0</v>
      </c>
    </row>
    <row r="13" spans="1:9" s="9" customFormat="1" ht="32.1" customHeight="1" x14ac:dyDescent="0.2">
      <c r="A13" s="16">
        <v>8.01</v>
      </c>
      <c r="B13" s="17" t="s">
        <v>10</v>
      </c>
      <c r="C13" s="18">
        <v>1</v>
      </c>
      <c r="D13" s="18" t="s">
        <v>28</v>
      </c>
      <c r="E13" s="22">
        <v>1.5</v>
      </c>
      <c r="F13" s="22"/>
      <c r="G13" s="81"/>
      <c r="H13" s="20" t="s">
        <v>15</v>
      </c>
      <c r="I13" s="21">
        <f t="shared" si="0"/>
        <v>0</v>
      </c>
    </row>
    <row r="14" spans="1:9" s="9" customFormat="1" ht="20.100000000000001" customHeight="1" x14ac:dyDescent="0.2">
      <c r="A14" s="16">
        <v>9.01</v>
      </c>
      <c r="B14" s="17" t="s">
        <v>11</v>
      </c>
      <c r="C14" s="18">
        <v>1</v>
      </c>
      <c r="D14" s="18" t="s">
        <v>28</v>
      </c>
      <c r="E14" s="19">
        <v>2</v>
      </c>
      <c r="F14" s="19"/>
      <c r="G14" s="81"/>
      <c r="H14" s="20" t="s">
        <v>15</v>
      </c>
      <c r="I14" s="21">
        <f t="shared" si="0"/>
        <v>0</v>
      </c>
    </row>
    <row r="15" spans="1:9" s="9" customFormat="1" ht="20.100000000000001" customHeight="1" x14ac:dyDescent="0.2">
      <c r="A15" s="16">
        <v>10.01</v>
      </c>
      <c r="B15" s="17" t="s">
        <v>19</v>
      </c>
      <c r="C15" s="18">
        <v>100</v>
      </c>
      <c r="D15" s="18" t="s">
        <v>16</v>
      </c>
      <c r="E15" s="19">
        <v>1</v>
      </c>
      <c r="F15" s="19"/>
      <c r="G15" s="81"/>
      <c r="H15" s="20" t="s">
        <v>16</v>
      </c>
      <c r="I15" s="21">
        <f t="shared" si="0"/>
        <v>0</v>
      </c>
    </row>
    <row r="16" spans="1:9" s="9" customFormat="1" ht="20.100000000000001" customHeight="1" x14ac:dyDescent="0.2">
      <c r="A16" s="16">
        <v>10.02</v>
      </c>
      <c r="B16" s="17" t="s">
        <v>24</v>
      </c>
      <c r="C16" s="18">
        <v>50</v>
      </c>
      <c r="D16" s="18" t="s">
        <v>16</v>
      </c>
      <c r="E16" s="19">
        <v>1</v>
      </c>
      <c r="F16" s="19"/>
      <c r="G16" s="81"/>
      <c r="H16" s="20" t="s">
        <v>16</v>
      </c>
      <c r="I16" s="21">
        <f t="shared" si="0"/>
        <v>0</v>
      </c>
    </row>
    <row r="17" spans="1:10" s="9" customFormat="1" ht="20.100000000000001" customHeight="1" thickBot="1" x14ac:dyDescent="0.25">
      <c r="A17" s="16">
        <v>11.01</v>
      </c>
      <c r="B17" s="17" t="s">
        <v>20</v>
      </c>
      <c r="C17" s="18">
        <v>35000</v>
      </c>
      <c r="D17" s="18" t="s">
        <v>21</v>
      </c>
      <c r="E17" s="19">
        <v>1</v>
      </c>
      <c r="F17" s="19"/>
      <c r="G17" s="81"/>
      <c r="H17" s="20" t="s">
        <v>21</v>
      </c>
      <c r="I17" s="21">
        <f t="shared" si="0"/>
        <v>0</v>
      </c>
    </row>
    <row r="18" spans="1:10" s="9" customFormat="1" ht="20.100000000000001" customHeight="1" x14ac:dyDescent="0.2">
      <c r="A18" s="16">
        <v>12.01</v>
      </c>
      <c r="B18" s="17" t="s">
        <v>22</v>
      </c>
      <c r="C18" s="18">
        <v>150</v>
      </c>
      <c r="D18" s="18" t="s">
        <v>23</v>
      </c>
      <c r="E18" s="19">
        <v>1</v>
      </c>
      <c r="F18" s="19"/>
      <c r="G18" s="81"/>
      <c r="H18" s="20" t="s">
        <v>23</v>
      </c>
      <c r="I18" s="21">
        <f t="shared" si="0"/>
        <v>0</v>
      </c>
      <c r="J18" s="25" t="s">
        <v>36</v>
      </c>
    </row>
    <row r="19" spans="1:10" s="9" customFormat="1" ht="20.100000000000001" customHeight="1" thickBot="1" x14ac:dyDescent="0.25">
      <c r="A19" s="16">
        <v>13.01</v>
      </c>
      <c r="B19" s="17" t="s">
        <v>25</v>
      </c>
      <c r="C19" s="18">
        <v>20</v>
      </c>
      <c r="D19" s="18" t="s">
        <v>30</v>
      </c>
      <c r="E19" s="19">
        <v>1</v>
      </c>
      <c r="F19" s="19">
        <v>40</v>
      </c>
      <c r="G19" s="82"/>
      <c r="H19" s="27" t="s">
        <v>26</v>
      </c>
      <c r="I19" s="21">
        <f t="shared" si="0"/>
        <v>0</v>
      </c>
      <c r="J19" s="26">
        <f>SUM(I3:I19)</f>
        <v>0</v>
      </c>
    </row>
    <row r="20" spans="1:10" s="9" customFormat="1" ht="20.100000000000001" customHeight="1" thickBot="1" x14ac:dyDescent="0.25">
      <c r="A20" s="23">
        <v>20.010000000000002</v>
      </c>
      <c r="B20" s="74" t="s">
        <v>32</v>
      </c>
      <c r="C20" s="74"/>
      <c r="D20" s="74"/>
      <c r="E20" s="24"/>
      <c r="F20" s="24">
        <v>26</v>
      </c>
      <c r="G20" s="83"/>
      <c r="H20" s="28" t="s">
        <v>33</v>
      </c>
      <c r="I20" s="62">
        <f>G20</f>
        <v>0</v>
      </c>
    </row>
    <row r="21" spans="1:10" ht="18" customHeight="1" x14ac:dyDescent="0.2">
      <c r="G21" s="75" t="s">
        <v>37</v>
      </c>
      <c r="H21" s="75"/>
      <c r="I21" s="75"/>
    </row>
  </sheetData>
  <sheetProtection sheet="1" objects="1" scenarios="1" selectLockedCells="1"/>
  <mergeCells count="4">
    <mergeCell ref="G2:H2"/>
    <mergeCell ref="C2:D2"/>
    <mergeCell ref="B20:D20"/>
    <mergeCell ref="G21:I21"/>
  </mergeCells>
  <phoneticPr fontId="0" type="noConversion"/>
  <printOptions horizontalCentered="1" verticalCentered="1"/>
  <pageMargins left="0.55118110236220474" right="0.70866141732283472" top="0.70866141732283472" bottom="0.55118110236220474" header="0.51181102362204722" footer="0.39370078740157483"/>
  <pageSetup paperSize="9" fitToHeight="0" orientation="landscape" horizontalDpi="300" verticalDpi="300" r:id="rId1"/>
  <headerFooter alignWithMargins="0">
    <oddHeader>&amp;L&amp;G&amp;C&amp;"Arial,Fett"Einwohnergleichwerte 2023 - 2027&amp;R&amp;"Arial,Fett"Stichtag 01.01.2023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Gebiet 11</vt:lpstr>
      <vt:lpstr>Gebiet 12</vt:lpstr>
      <vt:lpstr>Gebiet 13</vt:lpstr>
    </vt:vector>
  </TitlesOfParts>
  <Company>CH-2572 Mörigen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Gemeindeverwaltung Mörigen</dc:creator>
  <cp:lastModifiedBy>Marianne Iseli</cp:lastModifiedBy>
  <cp:lastPrinted>2022-12-19T12:38:16Z</cp:lastPrinted>
  <dcterms:created xsi:type="dcterms:W3CDTF">2000-04-12T13:11:35Z</dcterms:created>
  <dcterms:modified xsi:type="dcterms:W3CDTF">2022-12-22T07:21:03Z</dcterms:modified>
</cp:coreProperties>
</file>